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7668"/>
  <workbookPr defaultThemeVersion="124226"/>
  <bookViews>
    <workbookView xWindow="21555" yWindow="15" windowWidth="21420" windowHeight="9915" activeTab="1" xr2:uid="{00000000-000D-0000-FFFF-FFFF00000000}"/>
  </bookViews>
  <sheets>
    <sheet name="Note" sheetId="6" r:id="rId1"/>
    <sheet name="Profit and Loss" sheetId="4" r:id="rId2"/>
    <sheet name="Cash Flow" sheetId="5" r:id="rId3"/>
  </sheets>
  <externalReferences>
    <externalReference r:id="rId4"/>
  </externalReferences>
  <definedNames>
    <definedName name="bruneishare">'[1]Global Assumption'!$C$11</definedName>
    <definedName name="corporatetax">'[1]Global Assumption'!$C$13</definedName>
    <definedName name="dividendpayout">'[1]Global Assumption'!$C$12</definedName>
    <definedName name="electricitycharge">'[1]Global Assumption'!$C$16</definedName>
    <definedName name="electricitycost">'[1]Global Assumption'!$C$15</definedName>
    <definedName name="pioneerstatus">'[1]Global Assumption'!$C$14</definedName>
    <definedName name="watercharge">'[1]Global Assumption'!$C$18</definedName>
    <definedName name="watercost">'[1]Global Assumption'!$C$17</definedName>
  </definedNames>
  <calcPr calcId="171026"/>
</workbook>
</file>

<file path=xl/calcChain.xml><?xml version="1.0" encoding="utf-8"?>
<calcChain xmlns="http://schemas.openxmlformats.org/spreadsheetml/2006/main">
  <c r="E14" i="4" l="1"/>
  <c r="E26" i="4"/>
  <c r="E28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B13" i="5"/>
  <c r="E48" i="4"/>
  <c r="E50" i="4"/>
  <c r="F14" i="4"/>
  <c r="F28" i="4"/>
  <c r="F50" i="4"/>
  <c r="B14" i="4"/>
  <c r="B26" i="4"/>
  <c r="B28" i="4"/>
  <c r="B48" i="4"/>
  <c r="B50" i="4"/>
  <c r="C14" i="4"/>
  <c r="C26" i="4"/>
  <c r="C28" i="4"/>
  <c r="C48" i="4"/>
  <c r="C50" i="4"/>
  <c r="D14" i="4"/>
  <c r="D26" i="4"/>
  <c r="D28" i="4"/>
  <c r="D48" i="4"/>
  <c r="D50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C2" i="5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B23" i="5"/>
  <c r="B24" i="5"/>
  <c r="C23" i="5"/>
  <c r="C24" i="5"/>
  <c r="D23" i="5"/>
  <c r="D24" i="5"/>
  <c r="E23" i="5"/>
  <c r="E24" i="5"/>
  <c r="F23" i="5"/>
  <c r="F24" i="5"/>
  <c r="G23" i="5"/>
  <c r="G24" i="5"/>
  <c r="H23" i="5"/>
  <c r="H24" i="5"/>
  <c r="I23" i="5"/>
  <c r="I24" i="5"/>
  <c r="J23" i="5"/>
  <c r="J24" i="5"/>
  <c r="K23" i="5"/>
  <c r="K24" i="5"/>
  <c r="L23" i="5"/>
  <c r="L24" i="5"/>
  <c r="M23" i="5"/>
  <c r="M24" i="5"/>
  <c r="N23" i="5"/>
  <c r="N24" i="5"/>
  <c r="O23" i="5"/>
  <c r="O24" i="5"/>
  <c r="P23" i="5"/>
  <c r="P24" i="5"/>
  <c r="Q23" i="5"/>
  <c r="Q24" i="5"/>
  <c r="R23" i="5"/>
  <c r="R24" i="5"/>
  <c r="S23" i="5"/>
  <c r="S24" i="5"/>
  <c r="T23" i="5"/>
  <c r="T24" i="5"/>
  <c r="U23" i="5"/>
  <c r="U24" i="5"/>
  <c r="V23" i="5"/>
  <c r="V24" i="5"/>
  <c r="V14" i="4"/>
  <c r="V28" i="4"/>
  <c r="V50" i="4"/>
  <c r="U14" i="4"/>
  <c r="U28" i="4"/>
  <c r="U50" i="4"/>
  <c r="T14" i="4"/>
  <c r="T28" i="4"/>
  <c r="T50" i="4"/>
  <c r="S14" i="4"/>
  <c r="S28" i="4"/>
  <c r="S50" i="4"/>
  <c r="R14" i="4"/>
  <c r="R28" i="4"/>
  <c r="R50" i="4"/>
  <c r="Q14" i="4"/>
  <c r="Q28" i="4"/>
  <c r="Q50" i="4"/>
  <c r="P14" i="4"/>
  <c r="P28" i="4"/>
  <c r="P50" i="4"/>
  <c r="O14" i="4"/>
  <c r="O28" i="4"/>
  <c r="O50" i="4"/>
  <c r="N14" i="4"/>
  <c r="N28" i="4"/>
  <c r="N50" i="4"/>
  <c r="M14" i="4"/>
  <c r="M28" i="4"/>
  <c r="M50" i="4"/>
  <c r="L14" i="4"/>
  <c r="L28" i="4"/>
  <c r="L50" i="4"/>
  <c r="K14" i="4"/>
  <c r="K28" i="4"/>
  <c r="K50" i="4"/>
  <c r="J14" i="4"/>
  <c r="J28" i="4"/>
  <c r="J50" i="4"/>
  <c r="I14" i="4"/>
  <c r="I28" i="4"/>
  <c r="I50" i="4"/>
  <c r="H14" i="4"/>
  <c r="H28" i="4"/>
  <c r="H50" i="4"/>
  <c r="G14" i="4"/>
  <c r="G28" i="4"/>
  <c r="G50" i="4"/>
  <c r="J51" i="4"/>
  <c r="J52" i="4"/>
  <c r="N51" i="4"/>
  <c r="N52" i="4"/>
  <c r="R51" i="4"/>
  <c r="R52" i="4"/>
  <c r="V51" i="4"/>
  <c r="V52" i="4"/>
  <c r="I51" i="4"/>
  <c r="I52" i="4"/>
  <c r="M51" i="4"/>
  <c r="M52" i="4"/>
  <c r="Q51" i="4"/>
  <c r="Q52" i="4"/>
  <c r="U51" i="4"/>
  <c r="U52" i="4"/>
  <c r="D51" i="4"/>
  <c r="D52" i="4"/>
  <c r="H51" i="4"/>
  <c r="H52" i="4"/>
  <c r="L51" i="4"/>
  <c r="L52" i="4"/>
  <c r="P51" i="4"/>
  <c r="P52" i="4"/>
  <c r="T51" i="4"/>
  <c r="T52" i="4"/>
  <c r="B51" i="4"/>
  <c r="B52" i="4"/>
  <c r="G51" i="4"/>
  <c r="G52" i="4"/>
  <c r="K51" i="4"/>
  <c r="K52" i="4"/>
  <c r="O51" i="4"/>
  <c r="O52" i="4"/>
  <c r="S51" i="4"/>
  <c r="S52" i="4"/>
  <c r="C51" i="4"/>
  <c r="C52" i="4"/>
  <c r="F51" i="4"/>
  <c r="F52" i="4"/>
  <c r="E51" i="4"/>
  <c r="E52" i="4"/>
</calcChain>
</file>

<file path=xl/sharedStrings.xml><?xml version="1.0" encoding="utf-8"?>
<sst xmlns="http://schemas.openxmlformats.org/spreadsheetml/2006/main" count="83" uniqueCount="57">
  <si>
    <t>Projected Profit and Loss Statement</t>
  </si>
  <si>
    <t>Revenue (Sales)</t>
    <phoneticPr fontId="3" type="noConversion"/>
  </si>
  <si>
    <t>Total Revenue (Sales)</t>
  </si>
  <si>
    <t>Cost of Sales</t>
  </si>
  <si>
    <t>Total Cost of Sales</t>
    <phoneticPr fontId="3" type="noConversion"/>
  </si>
  <si>
    <t>Gross Profit</t>
  </si>
  <si>
    <t>Expenses</t>
    <phoneticPr fontId="3" type="noConversion"/>
  </si>
  <si>
    <t>Depreciation</t>
  </si>
  <si>
    <t>Total Expenses</t>
  </si>
  <si>
    <t>Profit Before Tax</t>
  </si>
  <si>
    <t>Net Profit after Tax</t>
  </si>
  <si>
    <t>Projected Cash Flow Statement</t>
  </si>
  <si>
    <t>Cash inflow</t>
  </si>
  <si>
    <t>Revenue (Sales)</t>
  </si>
  <si>
    <t>Cash outflow</t>
  </si>
  <si>
    <t>Net cash flow</t>
  </si>
  <si>
    <t>Cumulative net cash flow</t>
  </si>
  <si>
    <t>Please state the currency used</t>
  </si>
  <si>
    <t>Please state the first year that operation begins</t>
  </si>
  <si>
    <t>Corporate Income Tax</t>
  </si>
  <si>
    <t>Raw Materials</t>
  </si>
  <si>
    <t>Direct Salaries (Job Type)</t>
  </si>
  <si>
    <t>Utilities (Electricity)</t>
  </si>
  <si>
    <t>Utilities (Water)</t>
  </si>
  <si>
    <t>Product / Operation</t>
  </si>
  <si>
    <t>Indirect Salaries (Job Type)</t>
  </si>
  <si>
    <t>Land Lease / Rental</t>
  </si>
  <si>
    <t>Services and Maintenance</t>
  </si>
  <si>
    <t>Logistics / Transportation</t>
  </si>
  <si>
    <t>Other utilities (telecommunication, etc)</t>
  </si>
  <si>
    <t>Insurance</t>
  </si>
  <si>
    <t>Interest on Loan</t>
  </si>
  <si>
    <t>Other component under Cost of Sales (Please specify, if any)</t>
  </si>
  <si>
    <t>Other Operational Expense (Please specify, if any)</t>
  </si>
  <si>
    <t>Loan Received</t>
  </si>
  <si>
    <t>Other Cash inflow</t>
  </si>
  <si>
    <t>Investment in fixed assets</t>
  </si>
  <si>
    <t>Expenses</t>
  </si>
  <si>
    <t>Loan Repayment</t>
  </si>
  <si>
    <t>Other Cash outflow</t>
  </si>
  <si>
    <t>NOTE ON INPUT OF INFORMATION INTO FINANCIAL PROJECTION TEMPLATE</t>
  </si>
  <si>
    <t>Profit and Loss</t>
  </si>
  <si>
    <r>
      <t xml:space="preserve">All items (not bolded) under </t>
    </r>
    <r>
      <rPr>
        <b/>
        <sz val="11"/>
        <color theme="1"/>
        <rFont val="Calibri"/>
        <family val="2"/>
        <scheme val="minor"/>
      </rPr>
      <t>Revenue,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Cost of Sales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Expenses</t>
    </r>
    <r>
      <rPr>
        <sz val="11"/>
        <color theme="1"/>
        <rFont val="Calibri"/>
        <family val="2"/>
        <scheme val="minor"/>
      </rPr>
      <t xml:space="preserve"> are example. You may change the item name and include more information if required.</t>
    </r>
  </si>
  <si>
    <r>
      <t xml:space="preserve">Compulsory items under Profit and Loss: </t>
    </r>
    <r>
      <rPr>
        <b/>
        <sz val="11"/>
        <color theme="1"/>
        <rFont val="Calibri"/>
        <family val="2"/>
        <scheme val="minor"/>
      </rPr>
      <t>Direct and Indirect Salaries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Utilities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Land Lease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theme="1"/>
        <rFont val="Calibri"/>
        <family val="2"/>
        <scheme val="minor"/>
      </rPr>
      <t>Rental.</t>
    </r>
  </si>
  <si>
    <t>Cash Flow</t>
  </si>
  <si>
    <r>
      <t xml:space="preserve">All items (not bolded) under </t>
    </r>
    <r>
      <rPr>
        <b/>
        <sz val="11"/>
        <color theme="1"/>
        <rFont val="Calibri"/>
        <family val="2"/>
        <scheme val="minor"/>
      </rPr>
      <t xml:space="preserve">Cash Inflow </t>
    </r>
    <r>
      <rPr>
        <sz val="11"/>
        <color theme="1"/>
        <rFont val="Calibri"/>
        <family val="2"/>
        <scheme val="minor"/>
      </rPr>
      <t>and</t>
    </r>
    <r>
      <rPr>
        <b/>
        <sz val="11"/>
        <color theme="1"/>
        <rFont val="Calibri"/>
        <family val="2"/>
        <scheme val="minor"/>
      </rPr>
      <t xml:space="preserve"> Cash Outflow</t>
    </r>
    <r>
      <rPr>
        <sz val="11"/>
        <color theme="1"/>
        <rFont val="Calibri"/>
        <family val="2"/>
        <scheme val="minor"/>
      </rPr>
      <t xml:space="preserve"> are example. You may change the item name and include more information if required.</t>
    </r>
  </si>
  <si>
    <r>
      <t xml:space="preserve">Compulsory items under Cash Flow: </t>
    </r>
    <r>
      <rPr>
        <b/>
        <sz val="11"/>
        <color theme="1"/>
        <rFont val="Calibri"/>
        <family val="2"/>
        <scheme val="minor"/>
      </rPr>
      <t xml:space="preserve">Equity Investment, Loan Received and Repayment, Working Capital Injection </t>
    </r>
    <r>
      <rPr>
        <sz val="11"/>
        <color theme="1"/>
        <rFont val="Calibri"/>
        <family val="2"/>
        <scheme val="minor"/>
      </rPr>
      <t>and</t>
    </r>
    <r>
      <rPr>
        <b/>
        <sz val="11"/>
        <color theme="1"/>
        <rFont val="Calibri"/>
        <family val="2"/>
        <scheme val="minor"/>
      </rPr>
      <t xml:space="preserve"> Total Expenses</t>
    </r>
  </si>
  <si>
    <t>General</t>
  </si>
  <si>
    <t>Input in Yellow highlighted cell only.</t>
  </si>
  <si>
    <t>&lt;Please state the first year of cash inflow or outflow&gt;</t>
  </si>
  <si>
    <t>Please state the first year that operation begins (Cell B2).</t>
  </si>
  <si>
    <t>Please state the first year of cash inflow or outflow (Cell B2).</t>
  </si>
  <si>
    <r>
      <t xml:space="preserve">Please state the </t>
    </r>
    <r>
      <rPr>
        <b/>
        <sz val="11"/>
        <color theme="1"/>
        <rFont val="Calibri"/>
        <family val="2"/>
        <scheme val="minor"/>
      </rPr>
      <t>currency used</t>
    </r>
    <r>
      <rPr>
        <sz val="11"/>
        <color theme="1"/>
        <rFont val="Calibri"/>
        <family val="2"/>
        <scheme val="minor"/>
      </rPr>
      <t xml:space="preserve"> in both Profit and Loss and Cash Flow template (Cell A2).</t>
    </r>
  </si>
  <si>
    <t>Please state any assumption used on a comment box or a separate note on certain information.</t>
  </si>
  <si>
    <t>Capital Injection</t>
  </si>
  <si>
    <t>Production (please state unit)</t>
  </si>
  <si>
    <t>Export Projection (in percentage)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</si>
</sst>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#,##0_ "/>
    <numFmt numFmtId="168" formatCode="0.00_)"/>
    <numFmt numFmtId="169" formatCode="_ * #,##0_ ;_ * \-#,##0_ ;_ * &quot;-&quot;_ ;_ @_ 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5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5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5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20"/>
      <color indexed="18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9"/>
      <color indexed="18"/>
      <name val="Calibri"/>
      <family val="2"/>
      <scheme val="minor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2"/>
      <name val="명조"/>
      <family val="3"/>
      <charset val="129"/>
    </font>
    <font>
      <sz val="11"/>
      <name val="돋움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sz val="10"/>
      <name val="Arial MT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2"/>
      <name val="굴림체"/>
      <family val="3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1"/>
      <color theme="1"/>
      <name val="Calibri"/>
      <family val="3"/>
      <charset val="129"/>
      <scheme val="minor"/>
    </font>
    <font>
      <sz val="10"/>
      <name val="MS Sans Serif"/>
      <family val="2"/>
    </font>
    <font>
      <b/>
      <i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Font="0" applyFill="0" applyBorder="0" applyAlignment="0" applyProtection="0"/>
    <xf numFmtId="0" fontId="13" fillId="0" borderId="0"/>
    <xf numFmtId="0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38" fontId="17" fillId="6" borderId="0" applyNumberFormat="0" applyBorder="0" applyAlignment="0" applyProtection="0"/>
    <xf numFmtId="0" fontId="18" fillId="0" borderId="2" applyNumberFormat="0" applyAlignment="0" applyProtection="0">
      <alignment horizontal="left" vertical="center"/>
    </xf>
    <xf numFmtId="0" fontId="18" fillId="0" borderId="3">
      <alignment horizontal="left" vertical="center"/>
    </xf>
    <xf numFmtId="10" fontId="17" fillId="7" borderId="1" applyNumberFormat="0" applyBorder="0" applyAlignment="0" applyProtection="0"/>
    <xf numFmtId="3" fontId="19" fillId="0" borderId="0" applyAlignment="0">
      <alignment horizontal="left"/>
    </xf>
    <xf numFmtId="37" fontId="20" fillId="0" borderId="0"/>
    <xf numFmtId="168" fontId="21" fillId="0" borderId="0"/>
    <xf numFmtId="0" fontId="16" fillId="0" borderId="0"/>
    <xf numFmtId="0" fontId="2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2" fillId="0" borderId="0">
      <alignment vertical="center"/>
    </xf>
    <xf numFmtId="0" fontId="13" fillId="0" borderId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24" fillId="0" borderId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169" fontId="13" fillId="0" borderId="0" applyFont="0" applyFill="0" applyBorder="0" applyAlignment="0" applyProtection="0"/>
    <xf numFmtId="0" fontId="2" fillId="0" borderId="0"/>
    <xf numFmtId="0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2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>
      <alignment vertical="center"/>
    </xf>
    <xf numFmtId="0" fontId="16" fillId="0" borderId="0"/>
    <xf numFmtId="0" fontId="25" fillId="0" borderId="0">
      <alignment vertical="center"/>
    </xf>
    <xf numFmtId="0" fontId="13" fillId="0" borderId="0"/>
    <xf numFmtId="0" fontId="13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9" fontId="30" fillId="0" borderId="0" applyFont="0" applyFill="0" applyBorder="0" applyAlignment="0" applyProtection="0"/>
  </cellStyleXfs>
  <cellXfs count="59">
    <xf numFmtId="0" fontId="0" fillId="0" borderId="0" xfId="0"/>
    <xf numFmtId="0" fontId="4" fillId="2" borderId="0" xfId="1" applyFont="1" applyFill="1"/>
    <xf numFmtId="0" fontId="5" fillId="3" borderId="0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5" fillId="2" borderId="0" xfId="1" applyNumberFormat="1" applyFont="1" applyFill="1" applyBorder="1" applyAlignment="1">
      <alignment horizontal="left" wrapText="1"/>
    </xf>
    <xf numFmtId="166" fontId="7" fillId="2" borderId="0" xfId="2" applyNumberFormat="1" applyFont="1" applyFill="1" applyBorder="1" applyAlignment="1">
      <alignment horizontal="center" wrapText="1"/>
    </xf>
    <xf numFmtId="0" fontId="5" fillId="2" borderId="0" xfId="1" applyNumberFormat="1" applyFont="1" applyFill="1" applyBorder="1" applyAlignment="1"/>
    <xf numFmtId="3" fontId="7" fillId="2" borderId="0" xfId="1" applyNumberFormat="1" applyFont="1" applyFill="1" applyBorder="1" applyAlignment="1">
      <alignment wrapText="1"/>
    </xf>
    <xf numFmtId="0" fontId="4" fillId="2" borderId="0" xfId="1" applyFont="1" applyFill="1" applyBorder="1"/>
    <xf numFmtId="0" fontId="7" fillId="2" borderId="0" xfId="1" applyNumberFormat="1" applyFont="1" applyFill="1" applyBorder="1" applyAlignment="1"/>
    <xf numFmtId="164" fontId="7" fillId="4" borderId="0" xfId="3" applyNumberFormat="1" applyFont="1" applyFill="1" applyBorder="1" applyAlignment="1">
      <alignment wrapText="1"/>
    </xf>
    <xf numFmtId="164" fontId="4" fillId="4" borderId="0" xfId="3" applyNumberFormat="1" applyFont="1" applyFill="1" applyBorder="1"/>
    <xf numFmtId="164" fontId="4" fillId="4" borderId="0" xfId="3" applyNumberFormat="1" applyFont="1" applyFill="1"/>
    <xf numFmtId="164" fontId="6" fillId="5" borderId="0" xfId="3" applyNumberFormat="1" applyFont="1" applyFill="1" applyBorder="1" applyAlignment="1">
      <alignment wrapText="1"/>
    </xf>
    <xf numFmtId="0" fontId="5" fillId="2" borderId="0" xfId="1" applyNumberFormat="1" applyFont="1" applyFill="1" applyBorder="1" applyAlignment="1">
      <alignment wrapText="1"/>
    </xf>
    <xf numFmtId="164" fontId="8" fillId="2" borderId="0" xfId="3" applyNumberFormat="1" applyFont="1" applyFill="1" applyBorder="1" applyAlignment="1">
      <alignment wrapText="1"/>
    </xf>
    <xf numFmtId="0" fontId="7" fillId="2" borderId="0" xfId="1" applyNumberFormat="1" applyFont="1" applyFill="1" applyBorder="1" applyAlignment="1">
      <alignment wrapText="1"/>
    </xf>
    <xf numFmtId="164" fontId="6" fillId="2" borderId="0" xfId="3" applyNumberFormat="1" applyFont="1" applyFill="1" applyBorder="1" applyAlignment="1">
      <alignment wrapText="1"/>
    </xf>
    <xf numFmtId="164" fontId="4" fillId="2" borderId="0" xfId="3" applyNumberFormat="1" applyFont="1" applyFill="1" applyBorder="1"/>
    <xf numFmtId="164" fontId="5" fillId="2" borderId="0" xfId="3" applyNumberFormat="1" applyFont="1" applyFill="1" applyBorder="1" applyAlignment="1">
      <alignment horizontal="center"/>
    </xf>
    <xf numFmtId="164" fontId="4" fillId="2" borderId="0" xfId="3" applyNumberFormat="1" applyFont="1" applyFill="1" applyBorder="1" applyAlignment="1">
      <alignment horizontal="center"/>
    </xf>
    <xf numFmtId="0" fontId="9" fillId="2" borderId="0" xfId="1" applyFont="1" applyFill="1"/>
    <xf numFmtId="164" fontId="7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8" fillId="3" borderId="0" xfId="1" applyNumberFormat="1" applyFont="1" applyFill="1" applyBorder="1" applyAlignment="1">
      <alignment horizontal="center" wrapText="1"/>
    </xf>
    <xf numFmtId="3" fontId="7" fillId="2" borderId="0" xfId="1" applyNumberFormat="1" applyFont="1" applyFill="1" applyBorder="1" applyAlignment="1"/>
    <xf numFmtId="0" fontId="4" fillId="2" borderId="0" xfId="1" applyNumberFormat="1" applyFont="1" applyFill="1" applyBorder="1" applyAlignment="1"/>
    <xf numFmtId="0" fontId="10" fillId="2" borderId="0" xfId="1" applyFont="1" applyFill="1" applyBorder="1" applyAlignment="1">
      <alignment horizontal="center" wrapText="1"/>
    </xf>
    <xf numFmtId="0" fontId="8" fillId="2" borderId="0" xfId="1" applyFont="1" applyFill="1" applyBorder="1" applyAlignment="1">
      <alignment wrapText="1"/>
    </xf>
    <xf numFmtId="164" fontId="8" fillId="2" borderId="0" xfId="3" applyFont="1" applyFill="1" applyBorder="1" applyAlignment="1">
      <alignment horizontal="center" wrapText="1"/>
    </xf>
    <xf numFmtId="164" fontId="6" fillId="4" borderId="0" xfId="3" applyFont="1" applyFill="1" applyBorder="1" applyAlignment="1">
      <alignment horizontal="center" wrapText="1"/>
    </xf>
    <xf numFmtId="164" fontId="6" fillId="4" borderId="0" xfId="3" applyFont="1" applyFill="1" applyBorder="1"/>
    <xf numFmtId="0" fontId="6" fillId="2" borderId="0" xfId="1" applyFont="1" applyFill="1" applyBorder="1" applyAlignment="1">
      <alignment horizontal="left" wrapText="1"/>
    </xf>
    <xf numFmtId="164" fontId="6" fillId="2" borderId="0" xfId="3" applyFont="1" applyFill="1" applyBorder="1" applyAlignment="1">
      <alignment horizontal="center" wrapText="1"/>
    </xf>
    <xf numFmtId="164" fontId="6" fillId="2" borderId="0" xfId="3" applyFont="1" applyFill="1" applyBorder="1"/>
    <xf numFmtId="164" fontId="6" fillId="4" borderId="0" xfId="3" applyFont="1" applyFill="1" applyBorder="1" applyAlignment="1">
      <alignment horizontal="center"/>
    </xf>
    <xf numFmtId="0" fontId="11" fillId="2" borderId="0" xfId="1" applyFont="1" applyFill="1" applyBorder="1" applyAlignment="1">
      <alignment horizontal="left" wrapText="1"/>
    </xf>
    <xf numFmtId="167" fontId="11" fillId="2" borderId="0" xfId="1" applyNumberFormat="1" applyFont="1" applyFill="1" applyBorder="1" applyAlignment="1">
      <alignment horizontal="center" wrapText="1"/>
    </xf>
    <xf numFmtId="167" fontId="12" fillId="2" borderId="0" xfId="1" applyNumberFormat="1" applyFont="1" applyFill="1" applyBorder="1" applyAlignment="1">
      <alignment horizontal="center" wrapText="1"/>
    </xf>
    <xf numFmtId="0" fontId="0" fillId="2" borderId="0" xfId="0" applyFill="1"/>
    <xf numFmtId="0" fontId="1" fillId="2" borderId="0" xfId="0" applyFont="1" applyFill="1"/>
    <xf numFmtId="0" fontId="28" fillId="2" borderId="0" xfId="0" applyFont="1" applyFill="1"/>
    <xf numFmtId="0" fontId="29" fillId="2" borderId="0" xfId="0" applyFont="1" applyFill="1"/>
    <xf numFmtId="0" fontId="6" fillId="2" borderId="0" xfId="1" applyFont="1" applyFill="1" applyBorder="1" applyAlignment="1"/>
    <xf numFmtId="0" fontId="6" fillId="2" borderId="0" xfId="1" applyFont="1" applyFill="1" applyBorder="1" applyAlignment="1">
      <alignment horizontal="left"/>
    </xf>
    <xf numFmtId="0" fontId="8" fillId="2" borderId="0" xfId="1" applyFont="1" applyFill="1" applyBorder="1" applyAlignment="1"/>
    <xf numFmtId="0" fontId="7" fillId="4" borderId="0" xfId="1" applyNumberFormat="1" applyFont="1" applyFill="1" applyBorder="1" applyAlignment="1"/>
    <xf numFmtId="0" fontId="7" fillId="4" borderId="0" xfId="1" applyNumberFormat="1" applyFont="1" applyFill="1" applyBorder="1" applyAlignment="1">
      <alignment wrapText="1"/>
    </xf>
    <xf numFmtId="0" fontId="27" fillId="4" borderId="0" xfId="1" applyNumberFormat="1" applyFont="1" applyFill="1" applyBorder="1" applyAlignment="1">
      <alignment horizontal="center" vertical="center" wrapText="1"/>
    </xf>
    <xf numFmtId="0" fontId="5" fillId="4" borderId="0" xfId="1" applyNumberFormat="1" applyFont="1" applyFill="1" applyBorder="1" applyAlignment="1">
      <alignment horizontal="center" vertical="center" wrapText="1"/>
    </xf>
    <xf numFmtId="0" fontId="8" fillId="4" borderId="0" xfId="1" applyNumberFormat="1" applyFont="1" applyFill="1" applyBorder="1" applyAlignment="1">
      <alignment horizontal="center" wrapText="1"/>
    </xf>
    <xf numFmtId="0" fontId="6" fillId="4" borderId="0" xfId="1" applyFont="1" applyFill="1" applyBorder="1" applyAlignment="1">
      <alignment wrapText="1"/>
    </xf>
    <xf numFmtId="0" fontId="27" fillId="2" borderId="0" xfId="1" applyNumberFormat="1" applyFont="1" applyFill="1" applyBorder="1" applyAlignment="1">
      <alignment horizontal="center" vertical="center" wrapText="1"/>
    </xf>
    <xf numFmtId="0" fontId="5" fillId="2" borderId="0" xfId="1" applyNumberFormat="1" applyFont="1" applyFill="1" applyBorder="1" applyAlignment="1">
      <alignment horizontal="center" vertical="center" wrapText="1"/>
    </xf>
    <xf numFmtId="0" fontId="5" fillId="4" borderId="0" xfId="1" applyNumberFormat="1" applyFont="1" applyFill="1" applyBorder="1" applyAlignment="1">
      <alignment horizontal="left" wrapText="1"/>
    </xf>
    <xf numFmtId="166" fontId="7" fillId="4" borderId="0" xfId="2" applyNumberFormat="1" applyFont="1" applyFill="1" applyBorder="1" applyAlignment="1">
      <alignment horizontal="center" wrapText="1"/>
    </xf>
    <xf numFmtId="9" fontId="7" fillId="4" borderId="0" xfId="70" applyFont="1" applyFill="1" applyBorder="1" applyAlignment="1">
      <alignment horizontal="center" wrapText="1"/>
    </xf>
    <xf numFmtId="0" fontId="3" fillId="2" borderId="0" xfId="1" applyNumberFormat="1" applyFont="1" applyFill="1" applyBorder="1" applyAlignment="1">
      <alignment horizontal="center" vertical="center"/>
    </xf>
  </cellXfs>
  <cellStyles count="71">
    <cellStyle name=" FY96" xfId="6" xr:uid="{00000000-0005-0000-0000-000000000000}"/>
    <cellStyle name="&amp;A" xfId="7" xr:uid="{00000000-0005-0000-0000-000001000000}"/>
    <cellStyle name="?" xfId="8" xr:uid="{00000000-0005-0000-0000-000002000000}"/>
    <cellStyle name="]_x0004_" xfId="9" xr:uid="{00000000-0005-0000-0000-000003000000}"/>
    <cellStyle name="_7" xfId="10" xr:uid="{00000000-0005-0000-0000-000004000000}"/>
    <cellStyle name="_Book1" xfId="11" xr:uid="{00000000-0005-0000-0000-000005000000}"/>
    <cellStyle name="_Book2" xfId="12" xr:uid="{00000000-0005-0000-0000-000006000000}"/>
    <cellStyle name="_Book3" xfId="13" xr:uid="{00000000-0005-0000-0000-000007000000}"/>
    <cellStyle name="_Iljin_Actives_May2004_finalfinal_working" xfId="14" xr:uid="{00000000-0005-0000-0000-000008000000}"/>
    <cellStyle name="_Iljin_Actives_May2004_finalfinal_working (version 2)" xfId="15" xr:uid="{00000000-0005-0000-0000-000009000000}"/>
    <cellStyle name="_optical_comcodes_packs" xfId="16" xr:uid="{00000000-0005-0000-0000-00000A000000}"/>
    <cellStyle name="_SK_Actives_May2004_finalfinal_working (version 4)" xfId="17" xr:uid="{00000000-0005-0000-0000-00000B000000}"/>
    <cellStyle name="_월례매출_1_상반기_11월당월 (2)_1월" xfId="18" xr:uid="{00000000-0005-0000-0000-00000C000000}"/>
    <cellStyle name="_조직유지_총괄표" xfId="19" xr:uid="{00000000-0005-0000-0000-00000D000000}"/>
    <cellStyle name="1월당월 (2)_1월" xfId="20" xr:uid="{00000000-0005-0000-0000-00000E000000}"/>
    <cellStyle name="7_매출" xfId="21" xr:uid="{00000000-0005-0000-0000-00000F000000}"/>
    <cellStyle name="Comma [0] 2" xfId="22" xr:uid="{00000000-0005-0000-0000-000010000000}"/>
    <cellStyle name="Comma 2" xfId="2" xr:uid="{00000000-0005-0000-0000-000011000000}"/>
    <cellStyle name="Currency 2" xfId="3" xr:uid="{00000000-0005-0000-0000-000012000000}"/>
    <cellStyle name="Currency 2 2" xfId="5" xr:uid="{00000000-0005-0000-0000-000013000000}"/>
    <cellStyle name="Currency1" xfId="23" xr:uid="{00000000-0005-0000-0000-000014000000}"/>
    <cellStyle name="Grey" xfId="24" xr:uid="{00000000-0005-0000-0000-000015000000}"/>
    <cellStyle name="Header1" xfId="25" xr:uid="{00000000-0005-0000-0000-000016000000}"/>
    <cellStyle name="Header2" xfId="26" xr:uid="{00000000-0005-0000-0000-000017000000}"/>
    <cellStyle name="Input [yellow]" xfId="27" xr:uid="{00000000-0005-0000-0000-000018000000}"/>
    <cellStyle name="new" xfId="28" xr:uid="{00000000-0005-0000-0000-000019000000}"/>
    <cellStyle name="no dec" xfId="29" xr:uid="{00000000-0005-0000-0000-00001A000000}"/>
    <cellStyle name="Normal" xfId="0" builtinId="0"/>
    <cellStyle name="Normal - Style1" xfId="30" xr:uid="{00000000-0005-0000-0000-00001C000000}"/>
    <cellStyle name="Normal 2" xfId="1" xr:uid="{00000000-0005-0000-0000-00001D000000}"/>
    <cellStyle name="Normal 3" xfId="31" xr:uid="{00000000-0005-0000-0000-00001E000000}"/>
    <cellStyle name="PE_1월" xfId="32" xr:uid="{00000000-0005-0000-0000-00001F000000}"/>
    <cellStyle name="Percent" xfId="70" builtinId="5"/>
    <cellStyle name="Percent [2]" xfId="33" xr:uid="{00000000-0005-0000-0000-000021000000}"/>
    <cellStyle name="Percent 2" xfId="4" xr:uid="{00000000-0005-0000-0000-000022000000}"/>
    <cellStyle name="Percent 3" xfId="34" xr:uid="{00000000-0005-0000-0000-000023000000}"/>
    <cellStyle name="STFRM" xfId="35" xr:uid="{00000000-0005-0000-0000-000024000000}"/>
    <cellStyle name="괄(계정)" xfId="36" xr:uid="{00000000-0005-0000-0000-000025000000}"/>
    <cellStyle name="똿뗦먛귟 [0.00]_PRODUCT DETAIL Q1" xfId="37" xr:uid="{00000000-0005-0000-0000-000026000000}"/>
    <cellStyle name="똿뗦먛귟_PRODUCT DETAIL Q1" xfId="38" xr:uid="{00000000-0005-0000-0000-000027000000}"/>
    <cellStyle name="믅됞 [0.00]_PRODUCT DETAIL Q1" xfId="39" xr:uid="{00000000-0005-0000-0000-000028000000}"/>
    <cellStyle name="믅됞_PRODUCT DETAIL Q1" xfId="40" xr:uid="{00000000-0005-0000-0000-000029000000}"/>
    <cellStyle name="백분율 2" xfId="41" xr:uid="{00000000-0005-0000-0000-00002A000000}"/>
    <cellStyle name="백분율 3" xfId="42" xr:uid="{00000000-0005-0000-0000-00002B000000}"/>
    <cellStyle name="뷭?_BOOKSHIP" xfId="43" xr:uid="{00000000-0005-0000-0000-00002C000000}"/>
    <cellStyle name="쉼표 [0] 2" xfId="44" xr:uid="{00000000-0005-0000-0000-00002D000000}"/>
    <cellStyle name="쉼표 [0] 3" xfId="45" xr:uid="{00000000-0005-0000-0000-00002E000000}"/>
    <cellStyle name="쉼표 [0] 4" xfId="46" xr:uid="{00000000-0005-0000-0000-00002F000000}"/>
    <cellStyle name="쉼표 [0] 5" xfId="47" xr:uid="{00000000-0005-0000-0000-000030000000}"/>
    <cellStyle name="스타일 1" xfId="48" xr:uid="{00000000-0005-0000-0000-000031000000}"/>
    <cellStyle name="스타일 2" xfId="49" xr:uid="{00000000-0005-0000-0000-000032000000}"/>
    <cellStyle name="스타일 3" xfId="50" xr:uid="{00000000-0005-0000-0000-000033000000}"/>
    <cellStyle name="스타일 4" xfId="51" xr:uid="{00000000-0005-0000-0000-000034000000}"/>
    <cellStyle name="스타일 5" xfId="52" xr:uid="{00000000-0005-0000-0000-000035000000}"/>
    <cellStyle name="스타일 6" xfId="53" xr:uid="{00000000-0005-0000-0000-000036000000}"/>
    <cellStyle name="스타일 7" xfId="54" xr:uid="{00000000-0005-0000-0000-000037000000}"/>
    <cellStyle name="스타일 8" xfId="55" xr:uid="{00000000-0005-0000-0000-000038000000}"/>
    <cellStyle name="스타일 9" xfId="56" xr:uid="{00000000-0005-0000-0000-000039000000}"/>
    <cellStyle name="월당월 (2)" xfId="57" xr:uid="{00000000-0005-0000-0000-00003A000000}"/>
    <cellStyle name="줡" xfId="58" xr:uid="{00000000-0005-0000-0000-00003B000000}"/>
    <cellStyle name="출 (한장)" xfId="59" xr:uid="{00000000-0005-0000-0000-00003C000000}"/>
    <cellStyle name="콤마 [0]_■ 현금흐름표(2003년1분기)" xfId="60" xr:uid="{00000000-0005-0000-0000-00003D000000}"/>
    <cellStyle name="콤마_1" xfId="61" xr:uid="{00000000-0005-0000-0000-00003E000000}"/>
    <cellStyle name="표준 2" xfId="62" xr:uid="{00000000-0005-0000-0000-00003F000000}"/>
    <cellStyle name="표준 3" xfId="63" xr:uid="{00000000-0005-0000-0000-000040000000}"/>
    <cellStyle name="표준 4" xfId="64" xr:uid="{00000000-0005-0000-0000-000041000000}"/>
    <cellStyle name="표준 5" xfId="65" xr:uid="{00000000-0005-0000-0000-000042000000}"/>
    <cellStyle name="표준_CNIFS" xfId="66" xr:uid="{00000000-0005-0000-0000-000043000000}"/>
    <cellStyle name="訶택?12월당월" xfId="67" xr:uid="{00000000-0005-0000-0000-000044000000}"/>
    <cellStyle name="訶택?부문별" xfId="68" xr:uid="{00000000-0005-0000-0000-000045000000}"/>
    <cellStyle name="㿈준_97계획(총매출) " xfId="69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endix%20X%20-%20Excel_Project%20Analysis%20Submission_Compa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Assumption"/>
      <sheetName val="Cost Benefit Analysis"/>
      <sheetName val="Scenario Summary"/>
      <sheetName val="Profit and Loss"/>
      <sheetName val="Cash Flow"/>
      <sheetName val="Manpower"/>
      <sheetName val="Income Multiplier"/>
      <sheetName val="Discount Rate"/>
      <sheetName val="Dividend Payout"/>
      <sheetName val="Financial Due Diligence"/>
    </sheetNames>
    <sheetDataSet>
      <sheetData sheetId="0">
        <row r="12">
          <cell r="C12">
            <v>0.54300000000000004</v>
          </cell>
        </row>
        <row r="13">
          <cell r="C13">
            <v>1.8500000000000001E-3</v>
          </cell>
        </row>
        <row r="14">
          <cell r="C14">
            <v>8</v>
          </cell>
        </row>
        <row r="15">
          <cell r="C15">
            <v>0.13</v>
          </cell>
        </row>
        <row r="16">
          <cell r="C16">
            <v>0.12509999999999999</v>
          </cell>
        </row>
        <row r="17">
          <cell r="C17">
            <v>1.5</v>
          </cell>
        </row>
        <row r="18">
          <cell r="C18">
            <v>0.66</v>
          </cell>
        </row>
      </sheetData>
      <sheetData sheetId="1">
        <row r="3">
          <cell r="G3">
            <v>2016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workbookViewId="0" xr3:uid="{AEA406A1-0E4B-5B11-9CD5-51D6E497D94C}"/>
  </sheetViews>
  <sheetFormatPr defaultRowHeight="15"/>
  <cols>
    <col min="1" max="1" width="3.5703125" style="40" customWidth="1"/>
    <col min="2" max="19" width="9.140625" style="40"/>
    <col min="20" max="20" width="19.42578125" style="40" customWidth="1"/>
    <col min="21" max="16384" width="9.140625" style="40"/>
  </cols>
  <sheetData>
    <row r="1" spans="1:2" ht="18.75">
      <c r="A1" s="43" t="s">
        <v>40</v>
      </c>
    </row>
    <row r="3" spans="1:2">
      <c r="B3" s="42" t="s">
        <v>47</v>
      </c>
    </row>
    <row r="4" spans="1:2">
      <c r="B4" s="42"/>
    </row>
    <row r="5" spans="1:2">
      <c r="B5" s="41" t="s">
        <v>48</v>
      </c>
    </row>
    <row r="6" spans="1:2">
      <c r="B6" s="40" t="s">
        <v>52</v>
      </c>
    </row>
    <row r="8" spans="1:2">
      <c r="B8" s="42" t="s">
        <v>41</v>
      </c>
    </row>
    <row r="10" spans="1:2">
      <c r="B10" s="41" t="s">
        <v>50</v>
      </c>
    </row>
    <row r="11" spans="1:2">
      <c r="B11" s="40" t="s">
        <v>42</v>
      </c>
    </row>
    <row r="12" spans="1:2">
      <c r="B12" s="40" t="s">
        <v>43</v>
      </c>
    </row>
    <row r="13" spans="1:2">
      <c r="B13" s="40" t="s">
        <v>53</v>
      </c>
    </row>
    <row r="15" spans="1:2">
      <c r="B15" s="42" t="s">
        <v>44</v>
      </c>
    </row>
    <row r="17" spans="2:20">
      <c r="B17" s="41" t="s">
        <v>51</v>
      </c>
    </row>
    <row r="18" spans="2:20">
      <c r="B18" s="40" t="s">
        <v>45</v>
      </c>
    </row>
    <row r="19" spans="2:20">
      <c r="B19" s="40" t="s">
        <v>46</v>
      </c>
    </row>
    <row r="20" spans="2:20">
      <c r="B20" s="40" t="s">
        <v>53</v>
      </c>
    </row>
    <row r="22" spans="2:20">
      <c r="T22" s="44"/>
    </row>
    <row r="23" spans="2:20">
      <c r="T23" s="44"/>
    </row>
    <row r="24" spans="2:20">
      <c r="T24" s="44"/>
    </row>
    <row r="25" spans="2:20">
      <c r="T25" s="45"/>
    </row>
    <row r="26" spans="2:20">
      <c r="T26" s="46"/>
    </row>
    <row r="27" spans="2:20">
      <c r="T27" s="44"/>
    </row>
    <row r="28" spans="2:20">
      <c r="T28" s="44"/>
    </row>
    <row r="29" spans="2:20">
      <c r="T29" s="44"/>
    </row>
    <row r="30" spans="2:20">
      <c r="T30" s="44"/>
    </row>
    <row r="31" spans="2:20">
      <c r="T31" s="44"/>
    </row>
    <row r="32" spans="2:20">
      <c r="T32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W70"/>
  <sheetViews>
    <sheetView tabSelected="1" topLeftCell="A13" zoomScale="70" zoomScaleNormal="70" zoomScaleSheetLayoutView="55" workbookViewId="0" xr3:uid="{958C4451-9541-5A59-BF78-D2F731DF1C81}">
      <selection activeCell="B13" sqref="B13"/>
    </sheetView>
  </sheetViews>
  <sheetFormatPr defaultRowHeight="14.25"/>
  <cols>
    <col min="1" max="1" width="49" style="27" bestFit="1" customWidth="1"/>
    <col min="2" max="6" width="13.85546875" style="27" customWidth="1"/>
    <col min="7" max="22" width="13.85546875" style="1" customWidth="1"/>
    <col min="23" max="16384" width="9.140625" style="1"/>
  </cols>
  <sheetData>
    <row r="1" spans="1:22" ht="19.5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22" s="3" customFormat="1" ht="49.5">
      <c r="A2" s="49" t="s">
        <v>17</v>
      </c>
      <c r="B2" s="50" t="s">
        <v>18</v>
      </c>
      <c r="C2" s="2" t="str">
        <f>IFERROR(B2+1,"")</f>
        <v/>
      </c>
      <c r="D2" s="2" t="str">
        <f t="shared" ref="D2:V2" si="0">IFERROR(C2+1,"")</f>
        <v/>
      </c>
      <c r="E2" s="2" t="str">
        <f t="shared" si="0"/>
        <v/>
      </c>
      <c r="F2" s="2" t="str">
        <f t="shared" si="0"/>
        <v/>
      </c>
      <c r="G2" s="2" t="str">
        <f t="shared" si="0"/>
        <v/>
      </c>
      <c r="H2" s="2" t="str">
        <f t="shared" si="0"/>
        <v/>
      </c>
      <c r="I2" s="2" t="str">
        <f t="shared" si="0"/>
        <v/>
      </c>
      <c r="J2" s="2" t="str">
        <f t="shared" si="0"/>
        <v/>
      </c>
      <c r="K2" s="2" t="str">
        <f t="shared" si="0"/>
        <v/>
      </c>
      <c r="L2" s="2" t="str">
        <f t="shared" si="0"/>
        <v/>
      </c>
      <c r="M2" s="2" t="str">
        <f t="shared" si="0"/>
        <v/>
      </c>
      <c r="N2" s="2" t="str">
        <f t="shared" si="0"/>
        <v/>
      </c>
      <c r="O2" s="2" t="str">
        <f t="shared" si="0"/>
        <v/>
      </c>
      <c r="P2" s="2" t="str">
        <f t="shared" si="0"/>
        <v/>
      </c>
      <c r="Q2" s="2" t="str">
        <f t="shared" si="0"/>
        <v/>
      </c>
      <c r="R2" s="2" t="str">
        <f t="shared" si="0"/>
        <v/>
      </c>
      <c r="S2" s="2" t="str">
        <f t="shared" si="0"/>
        <v/>
      </c>
      <c r="T2" s="2" t="str">
        <f t="shared" si="0"/>
        <v/>
      </c>
      <c r="U2" s="2" t="str">
        <f t="shared" si="0"/>
        <v/>
      </c>
      <c r="V2" s="2" t="str">
        <f t="shared" si="0"/>
        <v/>
      </c>
    </row>
    <row r="3" spans="1:22" s="3" customFormat="1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2">
      <c r="A4" s="55" t="s">
        <v>55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>
      <c r="A6" s="55" t="s">
        <v>56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2.75" customHeight="1">
      <c r="A8" s="6" t="s">
        <v>1</v>
      </c>
      <c r="B8" s="7"/>
      <c r="C8" s="7"/>
      <c r="D8" s="7"/>
      <c r="E8" s="7"/>
      <c r="F8" s="7"/>
      <c r="G8" s="8"/>
    </row>
    <row r="9" spans="1:22" ht="12.75" customHeight="1">
      <c r="A9" s="47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12.75" customHeight="1">
      <c r="A10" s="47" t="s">
        <v>24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12.75" customHeight="1">
      <c r="A11" s="47" t="s">
        <v>24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12.75" customHeight="1">
      <c r="A12" s="47" t="s">
        <v>24</v>
      </c>
      <c r="B12" s="10"/>
      <c r="C12" s="10"/>
      <c r="D12" s="10"/>
      <c r="E12" s="10"/>
      <c r="F12" s="10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12.75" customHeight="1">
      <c r="A13" s="47" t="s">
        <v>24</v>
      </c>
      <c r="B13" s="13"/>
      <c r="C13" s="13"/>
      <c r="D13" s="13"/>
      <c r="E13" s="13"/>
      <c r="F13" s="13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ht="12.75" customHeight="1">
      <c r="A14" s="14" t="s">
        <v>2</v>
      </c>
      <c r="B14" s="15">
        <f>SUM(B9:B13)</f>
        <v>0</v>
      </c>
      <c r="C14" s="15">
        <f t="shared" ref="C14:V14" si="1">SUM(C9:C13)</f>
        <v>0</v>
      </c>
      <c r="D14" s="15">
        <f t="shared" si="1"/>
        <v>0</v>
      </c>
      <c r="E14" s="15">
        <f t="shared" si="1"/>
        <v>0</v>
      </c>
      <c r="F14" s="15">
        <f t="shared" si="1"/>
        <v>0</v>
      </c>
      <c r="G14" s="15">
        <f t="shared" si="1"/>
        <v>0</v>
      </c>
      <c r="H14" s="15">
        <f t="shared" si="1"/>
        <v>0</v>
      </c>
      <c r="I14" s="15">
        <f t="shared" si="1"/>
        <v>0</v>
      </c>
      <c r="J14" s="15">
        <f t="shared" si="1"/>
        <v>0</v>
      </c>
      <c r="K14" s="15">
        <f t="shared" si="1"/>
        <v>0</v>
      </c>
      <c r="L14" s="15">
        <f t="shared" si="1"/>
        <v>0</v>
      </c>
      <c r="M14" s="15">
        <f t="shared" si="1"/>
        <v>0</v>
      </c>
      <c r="N14" s="15">
        <f t="shared" si="1"/>
        <v>0</v>
      </c>
      <c r="O14" s="15">
        <f t="shared" si="1"/>
        <v>0</v>
      </c>
      <c r="P14" s="15">
        <f t="shared" si="1"/>
        <v>0</v>
      </c>
      <c r="Q14" s="15">
        <f t="shared" si="1"/>
        <v>0</v>
      </c>
      <c r="R14" s="15">
        <f t="shared" si="1"/>
        <v>0</v>
      </c>
      <c r="S14" s="15">
        <f t="shared" si="1"/>
        <v>0</v>
      </c>
      <c r="T14" s="15">
        <f t="shared" si="1"/>
        <v>0</v>
      </c>
      <c r="U14" s="15">
        <f t="shared" si="1"/>
        <v>0</v>
      </c>
      <c r="V14" s="15">
        <f t="shared" si="1"/>
        <v>0</v>
      </c>
    </row>
    <row r="15" spans="1:22" ht="12.75" customHeight="1">
      <c r="A15" s="16"/>
      <c r="B15" s="17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12.75" customHeight="1">
      <c r="A16" s="6" t="s">
        <v>3</v>
      </c>
      <c r="B16" s="17"/>
      <c r="C16" s="17"/>
      <c r="D16" s="17"/>
      <c r="E16" s="17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12.75" customHeight="1">
      <c r="A17" s="48" t="s">
        <v>20</v>
      </c>
      <c r="B17" s="13"/>
      <c r="C17" s="13"/>
      <c r="D17" s="13"/>
      <c r="E17" s="13"/>
      <c r="F17" s="13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12.75" customHeight="1">
      <c r="A18" s="48" t="s">
        <v>21</v>
      </c>
      <c r="B18" s="13"/>
      <c r="C18" s="13"/>
      <c r="D18" s="13"/>
      <c r="E18" s="13"/>
      <c r="F18" s="13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2.75" customHeight="1">
      <c r="A19" s="48" t="s">
        <v>21</v>
      </c>
      <c r="B19" s="13"/>
      <c r="C19" s="13"/>
      <c r="D19" s="13"/>
      <c r="E19" s="13"/>
      <c r="F19" s="13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ht="12.75" customHeight="1">
      <c r="A20" s="48" t="s">
        <v>22</v>
      </c>
      <c r="B20" s="13"/>
      <c r="C20" s="13"/>
      <c r="D20" s="13"/>
      <c r="E20" s="13"/>
      <c r="F20" s="13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2.75" customHeight="1">
      <c r="A21" s="48" t="s">
        <v>23</v>
      </c>
      <c r="B21" s="13"/>
      <c r="C21" s="13"/>
      <c r="D21" s="13"/>
      <c r="E21" s="13"/>
      <c r="F21" s="13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ht="12.75" customHeight="1">
      <c r="A22" s="48" t="s">
        <v>32</v>
      </c>
      <c r="B22" s="13"/>
      <c r="C22" s="13"/>
      <c r="D22" s="13"/>
      <c r="E22" s="13"/>
      <c r="F22" s="13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ht="12.75" customHeight="1">
      <c r="A23" s="48" t="s">
        <v>32</v>
      </c>
      <c r="B23" s="13"/>
      <c r="C23" s="13"/>
      <c r="D23" s="13"/>
      <c r="E23" s="13"/>
      <c r="F23" s="13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ht="12.75" customHeight="1">
      <c r="A24" s="48" t="s">
        <v>32</v>
      </c>
      <c r="B24" s="13"/>
      <c r="C24" s="13"/>
      <c r="D24" s="13"/>
      <c r="E24" s="13"/>
      <c r="F24" s="13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ht="12.75" customHeight="1">
      <c r="A25" s="48" t="s">
        <v>32</v>
      </c>
      <c r="B25" s="13"/>
      <c r="C25" s="13"/>
      <c r="D25" s="13"/>
      <c r="E25" s="13"/>
      <c r="F25" s="13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12.75" customHeight="1">
      <c r="A26" s="14" t="s">
        <v>4</v>
      </c>
      <c r="B26" s="15">
        <f>SUM(B17:B25)</f>
        <v>0</v>
      </c>
      <c r="C26" s="15">
        <f>SUM(C17:C25)</f>
        <v>0</v>
      </c>
      <c r="D26" s="15">
        <f>SUM(D17:D25)</f>
        <v>0</v>
      </c>
      <c r="E26" s="15">
        <f t="shared" ref="E26:V26" si="2">SUM(E17:E25)</f>
        <v>0</v>
      </c>
      <c r="F26" s="15">
        <f t="shared" si="2"/>
        <v>0</v>
      </c>
      <c r="G26" s="15">
        <f t="shared" si="2"/>
        <v>0</v>
      </c>
      <c r="H26" s="15">
        <f t="shared" si="2"/>
        <v>0</v>
      </c>
      <c r="I26" s="15">
        <f t="shared" si="2"/>
        <v>0</v>
      </c>
      <c r="J26" s="15">
        <f t="shared" si="2"/>
        <v>0</v>
      </c>
      <c r="K26" s="15">
        <f t="shared" si="2"/>
        <v>0</v>
      </c>
      <c r="L26" s="15">
        <f t="shared" si="2"/>
        <v>0</v>
      </c>
      <c r="M26" s="15">
        <f t="shared" si="2"/>
        <v>0</v>
      </c>
      <c r="N26" s="15">
        <f t="shared" si="2"/>
        <v>0</v>
      </c>
      <c r="O26" s="15">
        <f t="shared" si="2"/>
        <v>0</v>
      </c>
      <c r="P26" s="15">
        <f t="shared" si="2"/>
        <v>0</v>
      </c>
      <c r="Q26" s="15">
        <f t="shared" si="2"/>
        <v>0</v>
      </c>
      <c r="R26" s="15">
        <f t="shared" si="2"/>
        <v>0</v>
      </c>
      <c r="S26" s="15">
        <f t="shared" si="2"/>
        <v>0</v>
      </c>
      <c r="T26" s="15">
        <f t="shared" si="2"/>
        <v>0</v>
      </c>
      <c r="U26" s="15">
        <f t="shared" si="2"/>
        <v>0</v>
      </c>
      <c r="V26" s="15">
        <f t="shared" si="2"/>
        <v>0</v>
      </c>
    </row>
    <row r="27" spans="1:22" ht="12.75" customHeight="1">
      <c r="A27" s="16"/>
      <c r="B27" s="17"/>
      <c r="C27" s="17"/>
      <c r="D27" s="17"/>
      <c r="E27" s="17"/>
      <c r="F27" s="1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12.75" customHeight="1">
      <c r="A28" s="14" t="s">
        <v>5</v>
      </c>
      <c r="B28" s="15">
        <f>B14-B26</f>
        <v>0</v>
      </c>
      <c r="C28" s="15">
        <f>C14-C26</f>
        <v>0</v>
      </c>
      <c r="D28" s="15">
        <f>D14-D26</f>
        <v>0</v>
      </c>
      <c r="E28" s="15">
        <f t="shared" ref="E28:V28" si="3">E14-E26</f>
        <v>0</v>
      </c>
      <c r="F28" s="15">
        <f t="shared" si="3"/>
        <v>0</v>
      </c>
      <c r="G28" s="15">
        <f t="shared" si="3"/>
        <v>0</v>
      </c>
      <c r="H28" s="15">
        <f t="shared" si="3"/>
        <v>0</v>
      </c>
      <c r="I28" s="15">
        <f t="shared" si="3"/>
        <v>0</v>
      </c>
      <c r="J28" s="15">
        <f t="shared" si="3"/>
        <v>0</v>
      </c>
      <c r="K28" s="15">
        <f t="shared" si="3"/>
        <v>0</v>
      </c>
      <c r="L28" s="15">
        <f t="shared" si="3"/>
        <v>0</v>
      </c>
      <c r="M28" s="15">
        <f t="shared" si="3"/>
        <v>0</v>
      </c>
      <c r="N28" s="15">
        <f t="shared" si="3"/>
        <v>0</v>
      </c>
      <c r="O28" s="15">
        <f t="shared" si="3"/>
        <v>0</v>
      </c>
      <c r="P28" s="15">
        <f t="shared" si="3"/>
        <v>0</v>
      </c>
      <c r="Q28" s="15">
        <f t="shared" si="3"/>
        <v>0</v>
      </c>
      <c r="R28" s="15">
        <f t="shared" si="3"/>
        <v>0</v>
      </c>
      <c r="S28" s="15">
        <f t="shared" si="3"/>
        <v>0</v>
      </c>
      <c r="T28" s="15">
        <f t="shared" si="3"/>
        <v>0</v>
      </c>
      <c r="U28" s="15">
        <f t="shared" si="3"/>
        <v>0</v>
      </c>
      <c r="V28" s="15">
        <f t="shared" si="3"/>
        <v>0</v>
      </c>
    </row>
    <row r="29" spans="1:22" ht="12.75" customHeight="1">
      <c r="A29" s="16"/>
      <c r="B29" s="17"/>
      <c r="C29" s="17"/>
      <c r="D29" s="17"/>
      <c r="E29" s="17"/>
      <c r="F29" s="1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ht="12.75" customHeight="1">
      <c r="A30" s="6" t="s">
        <v>6</v>
      </c>
      <c r="B30" s="17"/>
      <c r="C30" s="17"/>
      <c r="D30" s="17"/>
      <c r="E30" s="17"/>
      <c r="F30" s="17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ht="12.75" customHeight="1">
      <c r="A31" s="48" t="s">
        <v>25</v>
      </c>
      <c r="B31" s="13"/>
      <c r="C31" s="13"/>
      <c r="D31" s="13"/>
      <c r="E31" s="13"/>
      <c r="F31" s="13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12.75" customHeight="1">
      <c r="A32" s="48" t="s">
        <v>25</v>
      </c>
      <c r="B32" s="13"/>
      <c r="C32" s="13"/>
      <c r="D32" s="13"/>
      <c r="E32" s="13"/>
      <c r="F32" s="13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ht="12.75" customHeight="1">
      <c r="A33" s="48" t="s">
        <v>26</v>
      </c>
      <c r="B33" s="13"/>
      <c r="C33" s="13"/>
      <c r="D33" s="13"/>
      <c r="E33" s="13"/>
      <c r="F33" s="13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12.75" customHeight="1">
      <c r="A34" s="48" t="s">
        <v>27</v>
      </c>
      <c r="B34" s="13"/>
      <c r="C34" s="13"/>
      <c r="D34" s="13"/>
      <c r="E34" s="13"/>
      <c r="F34" s="13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12.75" customHeight="1">
      <c r="A35" s="48" t="s">
        <v>28</v>
      </c>
      <c r="B35" s="13"/>
      <c r="C35" s="13"/>
      <c r="D35" s="13"/>
      <c r="E35" s="13"/>
      <c r="F35" s="13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12.75" customHeight="1">
      <c r="A36" s="48" t="s">
        <v>29</v>
      </c>
      <c r="B36" s="13"/>
      <c r="C36" s="13"/>
      <c r="D36" s="13"/>
      <c r="E36" s="13"/>
      <c r="F36" s="13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12.75" customHeight="1">
      <c r="A37" s="48" t="s">
        <v>30</v>
      </c>
      <c r="B37" s="13"/>
      <c r="C37" s="13"/>
      <c r="D37" s="13"/>
      <c r="E37" s="13"/>
      <c r="F37" s="13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12.75" customHeight="1">
      <c r="A38" s="48" t="s">
        <v>31</v>
      </c>
      <c r="B38" s="13"/>
      <c r="C38" s="13"/>
      <c r="D38" s="13"/>
      <c r="E38" s="13"/>
      <c r="F38" s="13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12.75" customHeight="1">
      <c r="A39" s="48" t="s">
        <v>7</v>
      </c>
      <c r="B39" s="13"/>
      <c r="C39" s="13"/>
      <c r="D39" s="13"/>
      <c r="E39" s="13"/>
      <c r="F39" s="13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12.75" customHeight="1">
      <c r="A40" s="48" t="s">
        <v>33</v>
      </c>
      <c r="B40" s="13"/>
      <c r="C40" s="13"/>
      <c r="D40" s="13"/>
      <c r="E40" s="13"/>
      <c r="F40" s="13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ht="12.75" customHeight="1">
      <c r="A41" s="48" t="s">
        <v>33</v>
      </c>
      <c r="B41" s="13"/>
      <c r="C41" s="13"/>
      <c r="D41" s="13"/>
      <c r="E41" s="13"/>
      <c r="F41" s="13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12.75" customHeight="1">
      <c r="A42" s="48" t="s">
        <v>33</v>
      </c>
      <c r="B42" s="13"/>
      <c r="C42" s="13"/>
      <c r="D42" s="13"/>
      <c r="E42" s="13"/>
      <c r="F42" s="13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12.75" customHeight="1">
      <c r="A43" s="48" t="s">
        <v>33</v>
      </c>
      <c r="B43" s="13"/>
      <c r="C43" s="13"/>
      <c r="D43" s="13"/>
      <c r="E43" s="13"/>
      <c r="F43" s="13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ht="12.75" customHeight="1">
      <c r="A44" s="48" t="s">
        <v>33</v>
      </c>
      <c r="B44" s="13"/>
      <c r="C44" s="13"/>
      <c r="D44" s="13"/>
      <c r="E44" s="13"/>
      <c r="F44" s="13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12.75" customHeight="1">
      <c r="A45" s="48" t="s">
        <v>33</v>
      </c>
      <c r="B45" s="13"/>
      <c r="C45" s="13"/>
      <c r="D45" s="13"/>
      <c r="E45" s="13"/>
      <c r="F45" s="13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12.75" customHeight="1">
      <c r="A46" s="48" t="s">
        <v>33</v>
      </c>
      <c r="B46" s="13"/>
      <c r="C46" s="13"/>
      <c r="D46" s="13"/>
      <c r="E46" s="13"/>
      <c r="F46" s="13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ht="12.75" customHeight="1">
      <c r="A47" s="48" t="s">
        <v>33</v>
      </c>
      <c r="B47" s="13"/>
      <c r="C47" s="13"/>
      <c r="D47" s="13"/>
      <c r="E47" s="13"/>
      <c r="F47" s="13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12.75" customHeight="1">
      <c r="A48" s="14" t="s">
        <v>8</v>
      </c>
      <c r="B48" s="19">
        <f>SUM(B31:B47)</f>
        <v>0</v>
      </c>
      <c r="C48" s="19">
        <f>SUM(C31:C47)</f>
        <v>0</v>
      </c>
      <c r="D48" s="19">
        <f>SUM(D31:D47)</f>
        <v>0</v>
      </c>
      <c r="E48" s="19">
        <f>SUM(E31:E47)</f>
        <v>0</v>
      </c>
      <c r="F48" s="19">
        <f t="shared" ref="F48:V48" si="4">SUM(F31:F47)</f>
        <v>0</v>
      </c>
      <c r="G48" s="19">
        <f t="shared" si="4"/>
        <v>0</v>
      </c>
      <c r="H48" s="19">
        <f t="shared" si="4"/>
        <v>0</v>
      </c>
      <c r="I48" s="19">
        <f t="shared" si="4"/>
        <v>0</v>
      </c>
      <c r="J48" s="19">
        <f t="shared" si="4"/>
        <v>0</v>
      </c>
      <c r="K48" s="19">
        <f t="shared" si="4"/>
        <v>0</v>
      </c>
      <c r="L48" s="19">
        <f t="shared" si="4"/>
        <v>0</v>
      </c>
      <c r="M48" s="19">
        <f t="shared" si="4"/>
        <v>0</v>
      </c>
      <c r="N48" s="19">
        <f t="shared" si="4"/>
        <v>0</v>
      </c>
      <c r="O48" s="19">
        <f t="shared" si="4"/>
        <v>0</v>
      </c>
      <c r="P48" s="19">
        <f t="shared" si="4"/>
        <v>0</v>
      </c>
      <c r="Q48" s="19">
        <f t="shared" si="4"/>
        <v>0</v>
      </c>
      <c r="R48" s="19">
        <f t="shared" si="4"/>
        <v>0</v>
      </c>
      <c r="S48" s="19">
        <f t="shared" si="4"/>
        <v>0</v>
      </c>
      <c r="T48" s="19">
        <f t="shared" si="4"/>
        <v>0</v>
      </c>
      <c r="U48" s="19">
        <f t="shared" si="4"/>
        <v>0</v>
      </c>
      <c r="V48" s="19">
        <f t="shared" si="4"/>
        <v>0</v>
      </c>
    </row>
    <row r="49" spans="1:23" ht="12.75" customHeight="1">
      <c r="A49" s="14"/>
      <c r="B49" s="19"/>
      <c r="C49" s="19"/>
      <c r="D49" s="19"/>
      <c r="E49" s="19"/>
      <c r="F49" s="19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3" ht="12.75" customHeight="1">
      <c r="A50" s="14" t="s">
        <v>9</v>
      </c>
      <c r="B50" s="19">
        <f t="shared" ref="B50:V50" si="5">B28-B48</f>
        <v>0</v>
      </c>
      <c r="C50" s="19">
        <f t="shared" si="5"/>
        <v>0</v>
      </c>
      <c r="D50" s="19">
        <f t="shared" si="5"/>
        <v>0</v>
      </c>
      <c r="E50" s="19">
        <f t="shared" si="5"/>
        <v>0</v>
      </c>
      <c r="F50" s="19">
        <f t="shared" si="5"/>
        <v>0</v>
      </c>
      <c r="G50" s="19">
        <f t="shared" si="5"/>
        <v>0</v>
      </c>
      <c r="H50" s="19">
        <f t="shared" si="5"/>
        <v>0</v>
      </c>
      <c r="I50" s="19">
        <f t="shared" si="5"/>
        <v>0</v>
      </c>
      <c r="J50" s="19">
        <f t="shared" si="5"/>
        <v>0</v>
      </c>
      <c r="K50" s="19">
        <f t="shared" si="5"/>
        <v>0</v>
      </c>
      <c r="L50" s="19">
        <f t="shared" si="5"/>
        <v>0</v>
      </c>
      <c r="M50" s="19">
        <f t="shared" si="5"/>
        <v>0</v>
      </c>
      <c r="N50" s="19">
        <f t="shared" si="5"/>
        <v>0</v>
      </c>
      <c r="O50" s="19">
        <f t="shared" si="5"/>
        <v>0</v>
      </c>
      <c r="P50" s="19">
        <f t="shared" si="5"/>
        <v>0</v>
      </c>
      <c r="Q50" s="19">
        <f t="shared" si="5"/>
        <v>0</v>
      </c>
      <c r="R50" s="19">
        <f t="shared" si="5"/>
        <v>0</v>
      </c>
      <c r="S50" s="19">
        <f t="shared" si="5"/>
        <v>0</v>
      </c>
      <c r="T50" s="19">
        <f t="shared" si="5"/>
        <v>0</v>
      </c>
      <c r="U50" s="19">
        <f t="shared" si="5"/>
        <v>0</v>
      </c>
      <c r="V50" s="19">
        <f t="shared" si="5"/>
        <v>0</v>
      </c>
    </row>
    <row r="51" spans="1:23" s="21" customFormat="1" ht="12.75" customHeight="1">
      <c r="A51" s="14" t="s">
        <v>19</v>
      </c>
      <c r="B51" s="19">
        <f>B50*0.185</f>
        <v>0</v>
      </c>
      <c r="C51" s="19">
        <f t="shared" ref="C51:V51" si="6">C50*0.185</f>
        <v>0</v>
      </c>
      <c r="D51" s="19">
        <f t="shared" si="6"/>
        <v>0</v>
      </c>
      <c r="E51" s="19">
        <f t="shared" si="6"/>
        <v>0</v>
      </c>
      <c r="F51" s="19">
        <f t="shared" si="6"/>
        <v>0</v>
      </c>
      <c r="G51" s="19">
        <f t="shared" si="6"/>
        <v>0</v>
      </c>
      <c r="H51" s="19">
        <f t="shared" si="6"/>
        <v>0</v>
      </c>
      <c r="I51" s="19">
        <f t="shared" si="6"/>
        <v>0</v>
      </c>
      <c r="J51" s="19">
        <f t="shared" si="6"/>
        <v>0</v>
      </c>
      <c r="K51" s="19">
        <f t="shared" si="6"/>
        <v>0</v>
      </c>
      <c r="L51" s="19">
        <f t="shared" si="6"/>
        <v>0</v>
      </c>
      <c r="M51" s="19">
        <f t="shared" si="6"/>
        <v>0</v>
      </c>
      <c r="N51" s="19">
        <f t="shared" si="6"/>
        <v>0</v>
      </c>
      <c r="O51" s="19">
        <f t="shared" si="6"/>
        <v>0</v>
      </c>
      <c r="P51" s="19">
        <f t="shared" si="6"/>
        <v>0</v>
      </c>
      <c r="Q51" s="19">
        <f t="shared" si="6"/>
        <v>0</v>
      </c>
      <c r="R51" s="19">
        <f t="shared" si="6"/>
        <v>0</v>
      </c>
      <c r="S51" s="19">
        <f t="shared" si="6"/>
        <v>0</v>
      </c>
      <c r="T51" s="19">
        <f t="shared" si="6"/>
        <v>0</v>
      </c>
      <c r="U51" s="19">
        <f t="shared" si="6"/>
        <v>0</v>
      </c>
      <c r="V51" s="19">
        <f t="shared" si="6"/>
        <v>0</v>
      </c>
      <c r="W51" s="19"/>
    </row>
    <row r="52" spans="1:23" ht="12.75" customHeight="1">
      <c r="A52" s="14" t="s">
        <v>10</v>
      </c>
      <c r="B52" s="19">
        <f t="shared" ref="B52:V52" si="7">B50-B51</f>
        <v>0</v>
      </c>
      <c r="C52" s="19">
        <f t="shared" si="7"/>
        <v>0</v>
      </c>
      <c r="D52" s="19">
        <f t="shared" si="7"/>
        <v>0</v>
      </c>
      <c r="E52" s="19">
        <f t="shared" si="7"/>
        <v>0</v>
      </c>
      <c r="F52" s="19">
        <f t="shared" si="7"/>
        <v>0</v>
      </c>
      <c r="G52" s="19">
        <f t="shared" si="7"/>
        <v>0</v>
      </c>
      <c r="H52" s="19">
        <f t="shared" si="7"/>
        <v>0</v>
      </c>
      <c r="I52" s="19">
        <f t="shared" si="7"/>
        <v>0</v>
      </c>
      <c r="J52" s="19">
        <f t="shared" si="7"/>
        <v>0</v>
      </c>
      <c r="K52" s="19">
        <f t="shared" si="7"/>
        <v>0</v>
      </c>
      <c r="L52" s="19">
        <f t="shared" si="7"/>
        <v>0</v>
      </c>
      <c r="M52" s="19">
        <f t="shared" si="7"/>
        <v>0</v>
      </c>
      <c r="N52" s="19">
        <f t="shared" si="7"/>
        <v>0</v>
      </c>
      <c r="O52" s="19">
        <f t="shared" si="7"/>
        <v>0</v>
      </c>
      <c r="P52" s="19">
        <f t="shared" si="7"/>
        <v>0</v>
      </c>
      <c r="Q52" s="19">
        <f t="shared" si="7"/>
        <v>0</v>
      </c>
      <c r="R52" s="19">
        <f t="shared" si="7"/>
        <v>0</v>
      </c>
      <c r="S52" s="19">
        <f t="shared" si="7"/>
        <v>0</v>
      </c>
      <c r="T52" s="19">
        <f t="shared" si="7"/>
        <v>0</v>
      </c>
      <c r="U52" s="19">
        <f t="shared" si="7"/>
        <v>0</v>
      </c>
      <c r="V52" s="19">
        <f t="shared" si="7"/>
        <v>0</v>
      </c>
    </row>
    <row r="53" spans="1:23" ht="12.75" customHeight="1">
      <c r="A53" s="16"/>
      <c r="B53" s="22"/>
      <c r="C53" s="22"/>
      <c r="D53" s="22"/>
      <c r="E53" s="22"/>
      <c r="F53" s="22"/>
      <c r="G53" s="2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3" ht="12.75" customHeight="1">
      <c r="A54" s="9"/>
      <c r="B54" s="26"/>
      <c r="C54" s="26"/>
      <c r="D54" s="26"/>
      <c r="E54" s="26"/>
      <c r="F54" s="26"/>
      <c r="G54" s="8"/>
    </row>
    <row r="55" spans="1:23" ht="12.75" customHeight="1">
      <c r="A55" s="9"/>
      <c r="B55" s="26"/>
      <c r="C55" s="26"/>
      <c r="D55" s="26"/>
      <c r="E55" s="26"/>
      <c r="F55" s="26"/>
      <c r="G55" s="8"/>
    </row>
    <row r="56" spans="1:23" ht="12.75" customHeight="1">
      <c r="A56" s="9"/>
      <c r="B56" s="26"/>
      <c r="C56" s="26"/>
      <c r="D56" s="26"/>
      <c r="E56" s="26"/>
      <c r="F56" s="26"/>
      <c r="G56" s="8"/>
    </row>
    <row r="57" spans="1:23" ht="12.75" customHeight="1">
      <c r="A57" s="9"/>
      <c r="B57" s="26"/>
      <c r="C57" s="26"/>
      <c r="D57" s="26"/>
      <c r="E57" s="26"/>
      <c r="F57" s="26"/>
      <c r="G57" s="8"/>
    </row>
    <row r="58" spans="1:23" ht="12.75" customHeight="1">
      <c r="A58" s="9"/>
      <c r="B58" s="26"/>
      <c r="C58" s="26"/>
      <c r="D58" s="26"/>
      <c r="E58" s="26"/>
      <c r="F58" s="26"/>
      <c r="G58" s="8"/>
    </row>
    <row r="59" spans="1:23" ht="12.75" customHeight="1">
      <c r="A59" s="9"/>
      <c r="B59" s="26"/>
      <c r="C59" s="26"/>
      <c r="D59" s="26"/>
      <c r="E59" s="26"/>
      <c r="F59" s="26"/>
      <c r="G59" s="8"/>
    </row>
    <row r="60" spans="1:23" ht="12.75" customHeight="1">
      <c r="A60" s="9"/>
      <c r="B60" s="26"/>
      <c r="C60" s="26"/>
      <c r="D60" s="26"/>
      <c r="E60" s="26"/>
      <c r="F60" s="26"/>
    </row>
    <row r="61" spans="1:23" ht="12.75" customHeight="1">
      <c r="A61" s="9"/>
      <c r="B61" s="26"/>
      <c r="C61" s="26"/>
      <c r="D61" s="26"/>
      <c r="E61" s="26"/>
      <c r="F61" s="26"/>
    </row>
    <row r="62" spans="1:23" ht="12.75" customHeight="1">
      <c r="A62" s="9"/>
      <c r="B62" s="26"/>
      <c r="C62" s="26"/>
      <c r="D62" s="26"/>
      <c r="E62" s="26"/>
      <c r="F62" s="26"/>
    </row>
    <row r="63" spans="1:23" ht="12.75" customHeight="1">
      <c r="A63" s="9"/>
      <c r="B63" s="26"/>
      <c r="C63" s="26"/>
      <c r="D63" s="26"/>
      <c r="E63" s="26"/>
      <c r="F63" s="26"/>
    </row>
    <row r="64" spans="1:23" ht="12.75" customHeight="1">
      <c r="A64" s="9"/>
      <c r="B64" s="26"/>
      <c r="C64" s="26"/>
      <c r="D64" s="26"/>
      <c r="E64" s="26"/>
      <c r="F64" s="26"/>
    </row>
    <row r="65" spans="1:6" ht="12.75" customHeight="1">
      <c r="A65" s="9"/>
      <c r="B65" s="26"/>
      <c r="C65" s="26"/>
      <c r="D65" s="26"/>
      <c r="E65" s="26"/>
      <c r="F65" s="26"/>
    </row>
    <row r="66" spans="1:6" ht="12.75" customHeight="1">
      <c r="A66" s="9"/>
      <c r="B66" s="26"/>
      <c r="C66" s="26"/>
      <c r="D66" s="26"/>
      <c r="E66" s="26"/>
      <c r="F66" s="26"/>
    </row>
    <row r="67" spans="1:6" ht="12.75" customHeight="1">
      <c r="A67" s="9"/>
      <c r="B67" s="26"/>
      <c r="C67" s="26"/>
      <c r="D67" s="26"/>
      <c r="E67" s="26"/>
      <c r="F67" s="26"/>
    </row>
    <row r="68" spans="1:6" ht="12.75" customHeight="1">
      <c r="A68" s="9"/>
      <c r="B68" s="26"/>
      <c r="C68" s="26"/>
      <c r="D68" s="26"/>
      <c r="E68" s="26"/>
      <c r="F68" s="26"/>
    </row>
    <row r="69" spans="1:6" ht="12.75" customHeight="1">
      <c r="A69" s="9"/>
      <c r="B69" s="26"/>
      <c r="C69" s="26"/>
      <c r="D69" s="26"/>
      <c r="E69" s="26"/>
      <c r="F69" s="26"/>
    </row>
    <row r="70" spans="1:6" ht="12.75" customHeight="1">
      <c r="A70" s="9"/>
      <c r="B70" s="16"/>
      <c r="C70" s="16"/>
      <c r="D70" s="16"/>
      <c r="E70" s="16"/>
      <c r="F70" s="16"/>
    </row>
  </sheetData>
  <mergeCells count="1">
    <mergeCell ref="A1:L1"/>
  </mergeCells>
  <pageMargins left="0.39370078740157483" right="0.18" top="0.59055118110236227" bottom="0.51181102362204722" header="0.59055118110236227" footer="0.47244094488188981"/>
  <pageSetup scale="6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25"/>
  <sheetViews>
    <sheetView zoomScale="115" zoomScaleNormal="115" zoomScaleSheetLayoutView="55" workbookViewId="0" xr3:uid="{842E5F09-E766-5B8D-85AF-A39847EA96FD}">
      <selection activeCell="A27" sqref="A27:A28"/>
    </sheetView>
  </sheetViews>
  <sheetFormatPr defaultRowHeight="14.25"/>
  <cols>
    <col min="1" max="1" width="29.7109375" style="1" customWidth="1"/>
    <col min="2" max="22" width="12.7109375" style="1" customWidth="1"/>
    <col min="23" max="16384" width="9.140625" style="1"/>
  </cols>
  <sheetData>
    <row r="1" spans="1:22" ht="18" customHeight="1">
      <c r="A1" s="58" t="s">
        <v>11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28"/>
    </row>
    <row r="2" spans="1:22" ht="49.5">
      <c r="A2" s="49" t="s">
        <v>17</v>
      </c>
      <c r="B2" s="51" t="s">
        <v>49</v>
      </c>
      <c r="C2" s="25" t="str">
        <f>IFERROR(B2+1,"")</f>
        <v/>
      </c>
      <c r="D2" s="25" t="str">
        <f t="shared" ref="D2:V2" si="0">IFERROR(C2+1,"")</f>
        <v/>
      </c>
      <c r="E2" s="25" t="str">
        <f t="shared" si="0"/>
        <v/>
      </c>
      <c r="F2" s="25" t="str">
        <f t="shared" si="0"/>
        <v/>
      </c>
      <c r="G2" s="25" t="str">
        <f t="shared" si="0"/>
        <v/>
      </c>
      <c r="H2" s="25" t="str">
        <f t="shared" si="0"/>
        <v/>
      </c>
      <c r="I2" s="25" t="str">
        <f t="shared" si="0"/>
        <v/>
      </c>
      <c r="J2" s="25" t="str">
        <f t="shared" si="0"/>
        <v/>
      </c>
      <c r="K2" s="25" t="str">
        <f t="shared" si="0"/>
        <v/>
      </c>
      <c r="L2" s="25" t="str">
        <f t="shared" si="0"/>
        <v/>
      </c>
      <c r="M2" s="25" t="str">
        <f t="shared" si="0"/>
        <v/>
      </c>
      <c r="N2" s="25" t="str">
        <f t="shared" si="0"/>
        <v/>
      </c>
      <c r="O2" s="25" t="str">
        <f t="shared" si="0"/>
        <v/>
      </c>
      <c r="P2" s="25" t="str">
        <f t="shared" si="0"/>
        <v/>
      </c>
      <c r="Q2" s="25" t="str">
        <f t="shared" si="0"/>
        <v/>
      </c>
      <c r="R2" s="25" t="str">
        <f t="shared" si="0"/>
        <v/>
      </c>
      <c r="S2" s="25" t="str">
        <f t="shared" si="0"/>
        <v/>
      </c>
      <c r="T2" s="25" t="str">
        <f t="shared" si="0"/>
        <v/>
      </c>
      <c r="U2" s="25" t="str">
        <f t="shared" si="0"/>
        <v/>
      </c>
      <c r="V2" s="25" t="str">
        <f t="shared" si="0"/>
        <v/>
      </c>
    </row>
    <row r="3" spans="1:22" s="21" customFormat="1" ht="12.75" customHeight="1">
      <c r="A3" s="29" t="s">
        <v>12</v>
      </c>
      <c r="B3" s="30">
        <f>SUM(B4:B11)</f>
        <v>0</v>
      </c>
      <c r="C3" s="30">
        <f t="shared" ref="C3:V3" si="1">SUM(C4:C11)</f>
        <v>0</v>
      </c>
      <c r="D3" s="30">
        <f t="shared" si="1"/>
        <v>0</v>
      </c>
      <c r="E3" s="30">
        <f t="shared" si="1"/>
        <v>0</v>
      </c>
      <c r="F3" s="30">
        <f>SUM(F4:F11)</f>
        <v>0</v>
      </c>
      <c r="G3" s="30">
        <f>SUM(G4:G11)</f>
        <v>0</v>
      </c>
      <c r="H3" s="30">
        <f t="shared" si="1"/>
        <v>0</v>
      </c>
      <c r="I3" s="30">
        <f t="shared" si="1"/>
        <v>0</v>
      </c>
      <c r="J3" s="30">
        <f t="shared" si="1"/>
        <v>0</v>
      </c>
      <c r="K3" s="30">
        <f t="shared" si="1"/>
        <v>0</v>
      </c>
      <c r="L3" s="30">
        <f t="shared" si="1"/>
        <v>0</v>
      </c>
      <c r="M3" s="30">
        <f t="shared" si="1"/>
        <v>0</v>
      </c>
      <c r="N3" s="30">
        <f t="shared" si="1"/>
        <v>0</v>
      </c>
      <c r="O3" s="30">
        <f t="shared" si="1"/>
        <v>0</v>
      </c>
      <c r="P3" s="30">
        <f t="shared" si="1"/>
        <v>0</v>
      </c>
      <c r="Q3" s="30">
        <f t="shared" si="1"/>
        <v>0</v>
      </c>
      <c r="R3" s="30">
        <f t="shared" si="1"/>
        <v>0</v>
      </c>
      <c r="S3" s="30">
        <f t="shared" si="1"/>
        <v>0</v>
      </c>
      <c r="T3" s="30">
        <f t="shared" si="1"/>
        <v>0</v>
      </c>
      <c r="U3" s="30">
        <f t="shared" si="1"/>
        <v>0</v>
      </c>
      <c r="V3" s="30">
        <f t="shared" si="1"/>
        <v>0</v>
      </c>
    </row>
    <row r="4" spans="1:22" ht="12.75" customHeight="1">
      <c r="A4" s="52" t="s">
        <v>13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22" ht="12.75" customHeight="1">
      <c r="A5" s="52" t="s">
        <v>54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2" ht="12.75" customHeight="1">
      <c r="A6" s="52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2" ht="12.75" customHeight="1">
      <c r="A7" s="52" t="s">
        <v>35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</row>
    <row r="8" spans="1:22" ht="12.75" customHeight="1">
      <c r="A8" s="52" t="s">
        <v>35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1:22" ht="12.75" customHeight="1">
      <c r="A9" s="52" t="s">
        <v>35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2" ht="12.75" customHeight="1">
      <c r="A10" s="52" t="s">
        <v>35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spans="1:22" ht="12.75" customHeight="1">
      <c r="A11" s="52" t="s">
        <v>35</v>
      </c>
      <c r="B11" s="31"/>
      <c r="C11" s="31"/>
      <c r="D11" s="31"/>
      <c r="E11" s="31"/>
      <c r="F11" s="32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 spans="1:22">
      <c r="A12" s="33"/>
      <c r="B12" s="34"/>
      <c r="C12" s="34"/>
      <c r="D12" s="34"/>
      <c r="E12" s="34"/>
      <c r="F12" s="35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22" s="21" customFormat="1" ht="12.75" customHeight="1">
      <c r="A13" s="29" t="s">
        <v>14</v>
      </c>
      <c r="B13" s="30">
        <f>SUM(B14:B21)</f>
        <v>0</v>
      </c>
      <c r="C13" s="30">
        <f t="shared" ref="C13:I13" si="2">SUM(C14:C21)</f>
        <v>0</v>
      </c>
      <c r="D13" s="30">
        <f t="shared" si="2"/>
        <v>0</v>
      </c>
      <c r="E13" s="30">
        <f t="shared" si="2"/>
        <v>0</v>
      </c>
      <c r="F13" s="30">
        <f t="shared" si="2"/>
        <v>0</v>
      </c>
      <c r="G13" s="30">
        <f t="shared" si="2"/>
        <v>0</v>
      </c>
      <c r="H13" s="30">
        <f t="shared" si="2"/>
        <v>0</v>
      </c>
      <c r="I13" s="30">
        <f t="shared" si="2"/>
        <v>0</v>
      </c>
      <c r="J13" s="30">
        <f>SUM(J14:J21)</f>
        <v>0</v>
      </c>
      <c r="K13" s="30">
        <f t="shared" ref="K13:V13" si="3">SUM(K14:K21)</f>
        <v>0</v>
      </c>
      <c r="L13" s="30">
        <f t="shared" si="3"/>
        <v>0</v>
      </c>
      <c r="M13" s="30">
        <f t="shared" si="3"/>
        <v>0</v>
      </c>
      <c r="N13" s="30">
        <f t="shared" si="3"/>
        <v>0</v>
      </c>
      <c r="O13" s="30">
        <f t="shared" si="3"/>
        <v>0</v>
      </c>
      <c r="P13" s="30">
        <f t="shared" si="3"/>
        <v>0</v>
      </c>
      <c r="Q13" s="30">
        <f t="shared" si="3"/>
        <v>0</v>
      </c>
      <c r="R13" s="30">
        <f t="shared" si="3"/>
        <v>0</v>
      </c>
      <c r="S13" s="30">
        <f t="shared" si="3"/>
        <v>0</v>
      </c>
      <c r="T13" s="30">
        <f t="shared" si="3"/>
        <v>0</v>
      </c>
      <c r="U13" s="30">
        <f t="shared" si="3"/>
        <v>0</v>
      </c>
      <c r="V13" s="30">
        <f t="shared" si="3"/>
        <v>0</v>
      </c>
    </row>
    <row r="14" spans="1:22" ht="12.75" customHeight="1">
      <c r="A14" s="52" t="s">
        <v>36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2" ht="12.75" customHeight="1">
      <c r="A15" s="52" t="s">
        <v>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>
      <c r="A16" s="52" t="s">
        <v>37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>
      <c r="A17" s="52" t="s">
        <v>38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>
      <c r="A18" s="52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ht="12.75" customHeight="1">
      <c r="A19" s="52" t="s">
        <v>39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6"/>
      <c r="M19" s="31"/>
      <c r="N19" s="31"/>
      <c r="O19" s="36"/>
      <c r="P19" s="31"/>
      <c r="Q19" s="31"/>
      <c r="R19" s="36"/>
      <c r="S19" s="31"/>
      <c r="T19" s="31"/>
      <c r="U19" s="36"/>
      <c r="V19" s="31"/>
    </row>
    <row r="20" spans="1:22">
      <c r="A20" s="52" t="s">
        <v>39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.75" customHeight="1">
      <c r="A21" s="52" t="s">
        <v>39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1:22">
      <c r="A22" s="29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22" s="21" customFormat="1" ht="12.75" customHeight="1">
      <c r="A23" s="29" t="s">
        <v>15</v>
      </c>
      <c r="B23" s="30">
        <f>B3-B13</f>
        <v>0</v>
      </c>
      <c r="C23" s="30">
        <f t="shared" ref="C23:V23" si="4">C3-C13</f>
        <v>0</v>
      </c>
      <c r="D23" s="30">
        <f t="shared" si="4"/>
        <v>0</v>
      </c>
      <c r="E23" s="30">
        <f t="shared" si="4"/>
        <v>0</v>
      </c>
      <c r="F23" s="30">
        <f t="shared" si="4"/>
        <v>0</v>
      </c>
      <c r="G23" s="30">
        <f t="shared" si="4"/>
        <v>0</v>
      </c>
      <c r="H23" s="30">
        <f t="shared" si="4"/>
        <v>0</v>
      </c>
      <c r="I23" s="30">
        <f t="shared" si="4"/>
        <v>0</v>
      </c>
      <c r="J23" s="30">
        <f>J3-J13</f>
        <v>0</v>
      </c>
      <c r="K23" s="30">
        <f t="shared" si="4"/>
        <v>0</v>
      </c>
      <c r="L23" s="30">
        <f t="shared" si="4"/>
        <v>0</v>
      </c>
      <c r="M23" s="30">
        <f t="shared" si="4"/>
        <v>0</v>
      </c>
      <c r="N23" s="30">
        <f t="shared" si="4"/>
        <v>0</v>
      </c>
      <c r="O23" s="30">
        <f t="shared" si="4"/>
        <v>0</v>
      </c>
      <c r="P23" s="30">
        <f t="shared" si="4"/>
        <v>0</v>
      </c>
      <c r="Q23" s="30">
        <f t="shared" si="4"/>
        <v>0</v>
      </c>
      <c r="R23" s="30">
        <f t="shared" si="4"/>
        <v>0</v>
      </c>
      <c r="S23" s="30">
        <f t="shared" si="4"/>
        <v>0</v>
      </c>
      <c r="T23" s="30">
        <f t="shared" si="4"/>
        <v>0</v>
      </c>
      <c r="U23" s="30">
        <f t="shared" si="4"/>
        <v>0</v>
      </c>
      <c r="V23" s="30">
        <f t="shared" si="4"/>
        <v>0</v>
      </c>
    </row>
    <row r="24" spans="1:22" s="21" customFormat="1" ht="12.75" customHeight="1">
      <c r="A24" s="29" t="s">
        <v>16</v>
      </c>
      <c r="B24" s="30">
        <f>B23</f>
        <v>0</v>
      </c>
      <c r="C24" s="30">
        <f>B24+C23</f>
        <v>0</v>
      </c>
      <c r="D24" s="30">
        <f t="shared" ref="D24:V24" si="5">C24+D23</f>
        <v>0</v>
      </c>
      <c r="E24" s="30">
        <f t="shared" si="5"/>
        <v>0</v>
      </c>
      <c r="F24" s="30">
        <f t="shared" si="5"/>
        <v>0</v>
      </c>
      <c r="G24" s="30">
        <f t="shared" si="5"/>
        <v>0</v>
      </c>
      <c r="H24" s="30">
        <f t="shared" si="5"/>
        <v>0</v>
      </c>
      <c r="I24" s="30">
        <f t="shared" si="5"/>
        <v>0</v>
      </c>
      <c r="J24" s="30">
        <f t="shared" si="5"/>
        <v>0</v>
      </c>
      <c r="K24" s="30">
        <f t="shared" si="5"/>
        <v>0</v>
      </c>
      <c r="L24" s="30">
        <f t="shared" si="5"/>
        <v>0</v>
      </c>
      <c r="M24" s="30">
        <f t="shared" si="5"/>
        <v>0</v>
      </c>
      <c r="N24" s="30">
        <f t="shared" si="5"/>
        <v>0</v>
      </c>
      <c r="O24" s="30">
        <f t="shared" si="5"/>
        <v>0</v>
      </c>
      <c r="P24" s="30">
        <f t="shared" si="5"/>
        <v>0</v>
      </c>
      <c r="Q24" s="30">
        <f t="shared" si="5"/>
        <v>0</v>
      </c>
      <c r="R24" s="30">
        <f t="shared" si="5"/>
        <v>0</v>
      </c>
      <c r="S24" s="30">
        <f t="shared" si="5"/>
        <v>0</v>
      </c>
      <c r="T24" s="30">
        <f t="shared" si="5"/>
        <v>0</v>
      </c>
      <c r="U24" s="30">
        <f t="shared" si="5"/>
        <v>0</v>
      </c>
      <c r="V24" s="30">
        <f t="shared" si="5"/>
        <v>0</v>
      </c>
    </row>
    <row r="25" spans="1:22" s="21" customFormat="1" ht="15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9"/>
    </row>
  </sheetData>
  <mergeCells count="1">
    <mergeCell ref="A1:L1"/>
  </mergeCells>
  <pageMargins left="0.27559055118110237" right="0.43307086614173229" top="0.31496062992125984" bottom="0.31496062992125984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66045a4f-23bb-412c-8d6c-f284946fc0ec">MSUNZZN326AA-2102554853-3</_dlc_DocId>
    <_dlc_DocIdUrl xmlns="66045a4f-23bb-412c-8d6c-f284946fc0ec">
      <Url>http://www.invest.gov.bn/_layouts/15/DocIdRedir.aspx?ID=MSUNZZN326AA-2102554853-3</Url>
      <Description>MSUNZZN326AA-2102554853-3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BAD116F1FDB54B885CAEB6CCBF4BE7" ma:contentTypeVersion="3" ma:contentTypeDescription="Create a new document." ma:contentTypeScope="" ma:versionID="d730372734cb2c60b65c4107e949fadf">
  <xsd:schema xmlns:xsd="http://www.w3.org/2001/XMLSchema" xmlns:xs="http://www.w3.org/2001/XMLSchema" xmlns:p="http://schemas.microsoft.com/office/2006/metadata/properties" xmlns:ns1="http://schemas.microsoft.com/sharepoint/v3" xmlns:ns2="66045a4f-23bb-412c-8d6c-f284946fc0ec" targetNamespace="http://schemas.microsoft.com/office/2006/metadata/properties" ma:root="true" ma:fieldsID="bb3d0d5f4b8024c770448f3a92b3a2ac" ns1:_="" ns2:_="">
    <xsd:import namespace="http://schemas.microsoft.com/sharepoint/v3"/>
    <xsd:import namespace="66045a4f-23bb-412c-8d6c-f284946fc0e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45a4f-23bb-412c-8d6c-f284946fc0e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ABA7CB-3DD3-4427-A535-B462DC93AA08}"/>
</file>

<file path=customXml/itemProps2.xml><?xml version="1.0" encoding="utf-8"?>
<ds:datastoreItem xmlns:ds="http://schemas.openxmlformats.org/officeDocument/2006/customXml" ds:itemID="{2ABDD8EB-52E3-4EF0-ADA5-DB479D96ABB1}"/>
</file>

<file path=customXml/itemProps3.xml><?xml version="1.0" encoding="utf-8"?>
<ds:datastoreItem xmlns:ds="http://schemas.openxmlformats.org/officeDocument/2006/customXml" ds:itemID="{EE476642-7258-46E4-AE93-F7CA14AABCF6}"/>
</file>

<file path=customXml/itemProps4.xml><?xml version="1.0" encoding="utf-8"?>
<ds:datastoreItem xmlns:ds="http://schemas.openxmlformats.org/officeDocument/2006/customXml" ds:itemID="{8CF3D807-5C45-438C-ABC4-534F3F903A4F}"/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</vt:lpstr>
      <vt:lpstr>Profit and Loss</vt:lpstr>
      <vt:lpstr>Cash Flow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Derick Chua</dc:creator>
  <cp:lastModifiedBy>Derick Chua</cp:lastModifiedBy>
  <dcterms:created xsi:type="dcterms:W3CDTF">2016-02-22T02:07:59Z</dcterms:created>
  <dcterms:modified xsi:type="dcterms:W3CDTF">2016-05-04T01:18:20Z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0x010100CFBAD116F1FDB54B885CAEB6CCBF4BE7</vt:lpwstr>
  </property>
  <property fmtid="{D5CDD505-2E9C-101B-9397-08002B2CF9AE}" pid="3" name="_dlc_DocIdItemGuid">
    <vt:lpwstr>ffc01b5a-0a0b-432d-8cbe-4520f4c994f6</vt:lpwstr>
  </property>
</Properties>
</file>